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5" yWindow="5160" windowWidth="24030" windowHeight="4980"/>
  </bookViews>
  <sheets>
    <sheet name="таблица 4.2" sheetId="3" r:id="rId1"/>
  </sheets>
  <calcPr calcId="144525" fullPrecision="0"/>
</workbook>
</file>

<file path=xl/calcChain.xml><?xml version="1.0" encoding="utf-8"?>
<calcChain xmlns="http://schemas.openxmlformats.org/spreadsheetml/2006/main">
  <c r="C84" i="3" l="1"/>
  <c r="D84" i="3"/>
  <c r="E84" i="3"/>
  <c r="F84" i="3"/>
  <c r="G84" i="3"/>
  <c r="H84" i="3"/>
  <c r="I84" i="3"/>
  <c r="J84" i="3"/>
  <c r="K84" i="3"/>
  <c r="C85" i="3"/>
  <c r="D85" i="3"/>
  <c r="E85" i="3"/>
  <c r="F85" i="3"/>
  <c r="G85" i="3"/>
  <c r="H85" i="3"/>
  <c r="I85" i="3"/>
  <c r="J85" i="3"/>
  <c r="K85" i="3"/>
  <c r="C66" i="3"/>
  <c r="D66" i="3"/>
  <c r="E66" i="3"/>
  <c r="F66" i="3"/>
  <c r="G66" i="3"/>
  <c r="H66" i="3"/>
  <c r="I66" i="3"/>
  <c r="J66" i="3"/>
  <c r="K66" i="3"/>
  <c r="C67" i="3"/>
  <c r="D67" i="3"/>
  <c r="E67" i="3"/>
  <c r="F67" i="3"/>
  <c r="G67" i="3"/>
  <c r="H67" i="3"/>
  <c r="I67" i="3"/>
  <c r="J67" i="3"/>
  <c r="K67" i="3"/>
  <c r="C68" i="3"/>
  <c r="D68" i="3"/>
  <c r="E68" i="3"/>
  <c r="F68" i="3"/>
  <c r="G68" i="3"/>
  <c r="H68" i="3"/>
  <c r="I68" i="3"/>
  <c r="J68" i="3"/>
  <c r="K68" i="3"/>
  <c r="C69" i="3"/>
  <c r="D69" i="3"/>
  <c r="E69" i="3"/>
  <c r="F69" i="3"/>
  <c r="G69" i="3"/>
  <c r="H69" i="3"/>
  <c r="I69" i="3"/>
  <c r="J69" i="3"/>
  <c r="K69" i="3"/>
  <c r="C70" i="3"/>
  <c r="D70" i="3"/>
  <c r="E70" i="3"/>
  <c r="F70" i="3"/>
  <c r="G70" i="3"/>
  <c r="H70" i="3"/>
  <c r="I70" i="3"/>
  <c r="J70" i="3"/>
  <c r="K70" i="3"/>
  <c r="C71" i="3"/>
  <c r="D71" i="3"/>
  <c r="E71" i="3"/>
  <c r="F71" i="3"/>
  <c r="G71" i="3"/>
  <c r="H71" i="3"/>
  <c r="I71" i="3"/>
  <c r="J71" i="3"/>
  <c r="K71" i="3"/>
  <c r="C72" i="3"/>
  <c r="D72" i="3"/>
  <c r="E72" i="3"/>
  <c r="F72" i="3"/>
  <c r="G72" i="3"/>
  <c r="H72" i="3"/>
  <c r="I72" i="3"/>
  <c r="J72" i="3"/>
  <c r="K72" i="3"/>
  <c r="C73" i="3"/>
  <c r="D73" i="3"/>
  <c r="E73" i="3"/>
  <c r="F73" i="3"/>
  <c r="G73" i="3"/>
  <c r="H73" i="3"/>
  <c r="I73" i="3"/>
  <c r="J73" i="3"/>
  <c r="K73" i="3"/>
  <c r="C74" i="3"/>
  <c r="D74" i="3"/>
  <c r="E74" i="3"/>
  <c r="F74" i="3"/>
  <c r="G74" i="3"/>
  <c r="H74" i="3"/>
  <c r="I74" i="3"/>
  <c r="J74" i="3"/>
  <c r="K74" i="3"/>
  <c r="C75" i="3"/>
  <c r="D75" i="3"/>
  <c r="E75" i="3"/>
  <c r="F75" i="3"/>
  <c r="G75" i="3"/>
  <c r="H75" i="3"/>
  <c r="I75" i="3"/>
  <c r="J75" i="3"/>
  <c r="K75" i="3"/>
  <c r="C76" i="3"/>
  <c r="D76" i="3"/>
  <c r="E76" i="3"/>
  <c r="F76" i="3"/>
  <c r="G76" i="3"/>
  <c r="H76" i="3"/>
  <c r="I76" i="3"/>
  <c r="J76" i="3"/>
  <c r="K76" i="3"/>
  <c r="C77" i="3"/>
  <c r="D77" i="3"/>
  <c r="E77" i="3"/>
  <c r="F77" i="3"/>
  <c r="G77" i="3"/>
  <c r="H77" i="3"/>
  <c r="I77" i="3"/>
  <c r="J77" i="3"/>
  <c r="K77" i="3"/>
  <c r="C78" i="3"/>
  <c r="D78" i="3"/>
  <c r="E78" i="3"/>
  <c r="F78" i="3"/>
  <c r="G78" i="3"/>
  <c r="H78" i="3"/>
  <c r="I78" i="3"/>
  <c r="J78" i="3"/>
  <c r="K78" i="3"/>
  <c r="C79" i="3"/>
  <c r="D79" i="3"/>
  <c r="E79" i="3"/>
  <c r="F79" i="3"/>
  <c r="G79" i="3"/>
  <c r="H79" i="3"/>
  <c r="I79" i="3"/>
  <c r="J79" i="3"/>
  <c r="K79" i="3"/>
</calcChain>
</file>

<file path=xl/sharedStrings.xml><?xml version="1.0" encoding="utf-8"?>
<sst xmlns="http://schemas.openxmlformats.org/spreadsheetml/2006/main" count="102" uniqueCount="40">
  <si>
    <t>Все домохозяйства</t>
  </si>
  <si>
    <t>в среднем на домохозяйство, в месяц, рублей</t>
  </si>
  <si>
    <t>в среднем на члена домохозяйства, в месяц, рублей</t>
  </si>
  <si>
    <t>Лист 2</t>
  </si>
  <si>
    <t>в процентах к стр. 01</t>
  </si>
  <si>
    <t>Лист 3</t>
  </si>
  <si>
    <t>ПО ФЕДЕРАЛЬНЫМ ОКРУГАМ</t>
  </si>
  <si>
    <t>Российская Федерация</t>
  </si>
  <si>
    <t>Центральный федеральный округ</t>
  </si>
  <si>
    <t>Северо-Западный федеральный округ</t>
  </si>
  <si>
    <t>Южный федеральный округ</t>
  </si>
  <si>
    <t>Северо-Кавказский федеральный округ</t>
  </si>
  <si>
    <t>Приволжский федеральный округ</t>
  </si>
  <si>
    <t>Уральский федеральный округ</t>
  </si>
  <si>
    <t>Сибирский федеральный округ</t>
  </si>
  <si>
    <t>Совокупный доход - всего</t>
  </si>
  <si>
    <t>льготы, полученные в натуральной форме  (в денежном выражении)</t>
  </si>
  <si>
    <t>Располагаемый совокупный доход</t>
  </si>
  <si>
    <t>Доход от трудовой деятельности, включая натуральные поступления - всего</t>
  </si>
  <si>
    <r>
      <t>Оплата труда в денежной и натуральной форме (в денежном выражении)</t>
    </r>
    <r>
      <rPr>
        <vertAlign val="superscript"/>
        <sz val="8"/>
        <color rgb="FF000000"/>
        <rFont val="Arial"/>
        <family val="2"/>
      </rPr>
      <t>1</t>
    </r>
  </si>
  <si>
    <t>Доход от самостоятельной занятости - всего</t>
  </si>
  <si>
    <r>
      <t>доходы от самостоятельной занятости</t>
    </r>
    <r>
      <rPr>
        <vertAlign val="superscript"/>
        <sz val="8"/>
        <color rgb="FF000000"/>
        <rFont val="Arial"/>
        <family val="2"/>
      </rPr>
      <t>1</t>
    </r>
  </si>
  <si>
    <t>денежная оценка использованной на личное потребление сельскохозяйственной продукции собственного производства</t>
  </si>
  <si>
    <r>
      <t>Доход от другой регулярной трудовой деятельности</t>
    </r>
    <r>
      <rPr>
        <vertAlign val="superscript"/>
        <sz val="8"/>
        <color rgb="FF000000"/>
        <rFont val="Arial"/>
        <family val="2"/>
      </rPr>
      <t>2</t>
    </r>
  </si>
  <si>
    <t xml:space="preserve">Доход от собственности </t>
  </si>
  <si>
    <t>Трансферты, полученные в денежной и натуральной форме - всего</t>
  </si>
  <si>
    <t xml:space="preserve">Социальные выплаты и льготы в денежной и натуральной форме </t>
  </si>
  <si>
    <t xml:space="preserve">социальные выплаты </t>
  </si>
  <si>
    <t>Алименты и приравненные к ним регулярные выплаты</t>
  </si>
  <si>
    <t>Иные денежные и натуральные (в денежном выражении) поступления от частных лиц и организаций</t>
  </si>
  <si>
    <t>Трансферты, переданные</t>
  </si>
  <si>
    <t>Справочно:</t>
  </si>
  <si>
    <t>Совокупный доход, включая оценочный эквивалент чистой вмененной арендной платы</t>
  </si>
  <si>
    <t>из него:</t>
  </si>
  <si>
    <t>доход от собственного производства услуг для личного потребления (оценочный эквивалент чистой вмененной арендной платы)</t>
  </si>
  <si>
    <t>Располагаемый совокупный доход, включая оценочный эквивалент чистой вмененной арендной платы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</si>
  <si>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Здесь и далее - по месту основной работы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</si>
  <si>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Здесь и далее - помимо основной работы и/или от нерегулярной трудовой деятельности</t>
    </r>
  </si>
  <si>
    <t>Дальневосточный федеральный округ</t>
  </si>
  <si>
    <t>УРОВЕНЬ И СТРУКТУРА СОВОКУПНЫХ ДОХОДОВ ДОМАШНИХ ХОЗЯЙСТВ В 2013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</si>
</sst>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##\ ###\ ###\ ###\ ###\ ##0.0"/>
    <numFmt numFmtId="165" formatCode="####\ ###\ ###\ ###\ ###\ ##0.0"/>
    <numFmt numFmtId="166" formatCode="#,##0.0"/>
  </numFmts>
  <fonts count="23" x14ac:knownFonts="1"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7"/>
      <name val="Arial"/>
      <family val="2"/>
    </font>
    <font>
      <sz val="7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i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</cellStyleXfs>
  <cellXfs count="64">
    <xf numFmtId="0" fontId="0" fillId="0" borderId="0" xfId="0"/>
    <xf numFmtId="1" fontId="2" fillId="0" borderId="0" xfId="6" applyNumberFormat="1" applyFont="1" applyAlignment="1">
      <alignment horizontal="right"/>
    </xf>
    <xf numFmtId="0" fontId="2" fillId="0" borderId="0" xfId="6" applyFont="1"/>
    <xf numFmtId="0" fontId="4" fillId="0" borderId="0" xfId="0" applyFont="1"/>
    <xf numFmtId="1" fontId="6" fillId="0" borderId="0" xfId="6" applyNumberFormat="1" applyFont="1" applyBorder="1" applyAlignment="1">
      <alignment horizontal="center"/>
    </xf>
    <xf numFmtId="0" fontId="7" fillId="0" borderId="0" xfId="0" applyFont="1"/>
    <xf numFmtId="49" fontId="7" fillId="0" borderId="1" xfId="6" applyNumberFormat="1" applyFont="1" applyBorder="1" applyAlignment="1">
      <alignment horizontal="right" vertical="center" wrapText="1"/>
    </xf>
    <xf numFmtId="0" fontId="5" fillId="0" borderId="0" xfId="6" applyFont="1" applyAlignment="1"/>
    <xf numFmtId="49" fontId="7" fillId="0" borderId="5" xfId="6" applyNumberFormat="1" applyFont="1" applyBorder="1" applyAlignment="1">
      <alignment horizontal="right" vertical="center" wrapText="1"/>
    </xf>
    <xf numFmtId="0" fontId="8" fillId="0" borderId="4" xfId="6" applyFont="1" applyBorder="1"/>
    <xf numFmtId="1" fontId="5" fillId="0" borderId="10" xfId="6" applyNumberFormat="1" applyFont="1" applyBorder="1" applyAlignment="1"/>
    <xf numFmtId="0" fontId="5" fillId="0" borderId="0" xfId="6" applyFont="1"/>
    <xf numFmtId="1" fontId="5" fillId="0" borderId="0" xfId="6" applyNumberFormat="1" applyFont="1" applyAlignment="1">
      <alignment horizontal="right"/>
    </xf>
    <xf numFmtId="1" fontId="9" fillId="0" borderId="0" xfId="6" applyNumberFormat="1" applyFont="1" applyBorder="1" applyAlignment="1">
      <alignment horizontal="center"/>
    </xf>
    <xf numFmtId="49" fontId="10" fillId="0" borderId="2" xfId="6" applyNumberFormat="1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11" fillId="0" borderId="6" xfId="6" applyFont="1" applyBorder="1" applyAlignment="1">
      <alignment horizontal="left" vertical="center" wrapText="1" indent="3"/>
    </xf>
    <xf numFmtId="0" fontId="12" fillId="0" borderId="4" xfId="6" applyFont="1" applyBorder="1"/>
    <xf numFmtId="49" fontId="10" fillId="0" borderId="0" xfId="6" applyNumberFormat="1" applyFont="1" applyAlignment="1">
      <alignment horizontal="left"/>
    </xf>
    <xf numFmtId="0" fontId="11" fillId="0" borderId="0" xfId="0" applyFont="1"/>
    <xf numFmtId="0" fontId="3" fillId="0" borderId="0" xfId="0" applyFont="1"/>
    <xf numFmtId="1" fontId="10" fillId="0" borderId="1" xfId="6" applyNumberFormat="1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2" xfId="6" applyFont="1" applyBorder="1" applyAlignment="1">
      <alignment horizontal="center" vertical="center" wrapText="1"/>
    </xf>
    <xf numFmtId="1" fontId="10" fillId="0" borderId="7" xfId="6" applyNumberFormat="1" applyFont="1" applyBorder="1" applyAlignment="1">
      <alignment horizontal="center" vertical="center" wrapText="1"/>
    </xf>
    <xf numFmtId="0" fontId="10" fillId="0" borderId="9" xfId="6" applyFont="1" applyBorder="1" applyAlignment="1">
      <alignment horizontal="center" vertical="center" wrapText="1"/>
    </xf>
    <xf numFmtId="0" fontId="10" fillId="0" borderId="0" xfId="6" applyFont="1"/>
    <xf numFmtId="0" fontId="16" fillId="0" borderId="3" xfId="6" applyFont="1" applyBorder="1" applyAlignment="1">
      <alignment horizontal="left" vertical="center" wrapText="1"/>
    </xf>
    <xf numFmtId="0" fontId="17" fillId="0" borderId="6" xfId="6" applyFont="1" applyBorder="1" applyAlignment="1">
      <alignment horizontal="left" vertical="center" wrapText="1" indent="1"/>
    </xf>
    <xf numFmtId="0" fontId="17" fillId="0" borderId="6" xfId="6" applyFont="1" applyBorder="1" applyAlignment="1">
      <alignment horizontal="left" vertical="center" wrapText="1" indent="2"/>
    </xf>
    <xf numFmtId="0" fontId="17" fillId="0" borderId="6" xfId="6" applyFont="1" applyBorder="1" applyAlignment="1">
      <alignment horizontal="left" vertical="center" wrapText="1" indent="3"/>
    </xf>
    <xf numFmtId="1" fontId="1" fillId="0" borderId="0" xfId="6" applyNumberFormat="1" applyFont="1" applyBorder="1" applyAlignment="1">
      <alignment horizontal="center"/>
    </xf>
    <xf numFmtId="0" fontId="4" fillId="0" borderId="0" xfId="0" applyFont="1" applyBorder="1"/>
    <xf numFmtId="0" fontId="3" fillId="0" borderId="0" xfId="0" applyFont="1" applyBorder="1"/>
    <xf numFmtId="0" fontId="7" fillId="0" borderId="0" xfId="0" applyFont="1" applyBorder="1"/>
    <xf numFmtId="0" fontId="11" fillId="0" borderId="0" xfId="0" applyFont="1" applyBorder="1"/>
    <xf numFmtId="0" fontId="5" fillId="0" borderId="0" xfId="6" applyFont="1" applyBorder="1" applyAlignment="1"/>
    <xf numFmtId="0" fontId="11" fillId="0" borderId="6" xfId="6" applyFont="1" applyBorder="1" applyAlignment="1">
      <alignment horizontal="left" vertical="center" wrapText="1" indent="1"/>
    </xf>
    <xf numFmtId="0" fontId="16" fillId="0" borderId="6" xfId="6" applyFont="1" applyBorder="1" applyAlignment="1">
      <alignment horizontal="left" vertical="center" wrapText="1"/>
    </xf>
    <xf numFmtId="0" fontId="19" fillId="0" borderId="6" xfId="6" applyFont="1" applyBorder="1" applyAlignment="1">
      <alignment horizontal="left" vertical="center" wrapText="1" indent="1"/>
    </xf>
    <xf numFmtId="0" fontId="20" fillId="0" borderId="6" xfId="6" applyFont="1" applyBorder="1" applyAlignment="1">
      <alignment horizontal="left" vertical="center" wrapText="1" indent="3"/>
    </xf>
    <xf numFmtId="0" fontId="20" fillId="0" borderId="6" xfId="6" applyFont="1" applyBorder="1" applyAlignment="1">
      <alignment horizontal="left" vertical="center" wrapText="1" indent="4"/>
    </xf>
    <xf numFmtId="0" fontId="17" fillId="0" borderId="6" xfId="6" applyFont="1" applyBorder="1" applyAlignment="1">
      <alignment horizontal="left" vertical="center" wrapText="1" indent="4"/>
    </xf>
    <xf numFmtId="0" fontId="17" fillId="0" borderId="8" xfId="6" applyFont="1" applyBorder="1" applyAlignment="1">
      <alignment horizontal="left" vertical="center" wrapText="1" indent="3"/>
    </xf>
    <xf numFmtId="0" fontId="10" fillId="0" borderId="10" xfId="6" applyFont="1" applyBorder="1"/>
    <xf numFmtId="0" fontId="11" fillId="0" borderId="10" xfId="6" applyFont="1" applyBorder="1"/>
    <xf numFmtId="0" fontId="10" fillId="0" borderId="0" xfId="6" applyFont="1" applyBorder="1"/>
    <xf numFmtId="0" fontId="11" fillId="0" borderId="0" xfId="6" applyFont="1" applyBorder="1"/>
    <xf numFmtId="1" fontId="13" fillId="0" borderId="11" xfId="6" applyNumberFormat="1" applyFont="1" applyBorder="1" applyAlignment="1">
      <alignment horizontal="left" wrapText="1"/>
    </xf>
    <xf numFmtId="1" fontId="13" fillId="0" borderId="11" xfId="6" applyNumberFormat="1" applyFont="1" applyBorder="1" applyAlignment="1">
      <alignment horizontal="right"/>
    </xf>
    <xf numFmtId="1" fontId="1" fillId="0" borderId="0" xfId="6" applyNumberFormat="1" applyFont="1" applyBorder="1" applyAlignment="1">
      <alignment horizontal="center"/>
    </xf>
    <xf numFmtId="1" fontId="15" fillId="0" borderId="0" xfId="6" applyNumberFormat="1" applyFont="1" applyBorder="1" applyAlignment="1">
      <alignment horizontal="center"/>
    </xf>
    <xf numFmtId="1" fontId="5" fillId="0" borderId="0" xfId="6" applyNumberFormat="1" applyFont="1" applyBorder="1" applyAlignment="1">
      <alignment horizontal="left" wrapText="1"/>
    </xf>
    <xf numFmtId="1" fontId="13" fillId="0" borderId="0" xfId="6" applyNumberFormat="1" applyFont="1" applyBorder="1" applyAlignment="1">
      <alignment horizontal="left" wrapText="1"/>
    </xf>
    <xf numFmtId="1" fontId="15" fillId="0" borderId="0" xfId="6" applyNumberFormat="1" applyFont="1" applyBorder="1" applyAlignment="1">
      <alignment horizontal="left" wrapText="1"/>
    </xf>
    <xf numFmtId="165" fontId="21" fillId="0" borderId="3" xfId="6" applyNumberFormat="1" applyFont="1" applyBorder="1" applyAlignment="1">
      <alignment horizontal="right"/>
    </xf>
    <xf numFmtId="165" fontId="22" fillId="0" borderId="6" xfId="6" applyNumberFormat="1" applyFont="1" applyBorder="1" applyAlignment="1">
      <alignment horizontal="right"/>
    </xf>
    <xf numFmtId="165" fontId="21" fillId="0" borderId="6" xfId="6" applyNumberFormat="1" applyFont="1" applyBorder="1" applyAlignment="1">
      <alignment horizontal="right"/>
    </xf>
    <xf numFmtId="165" fontId="22" fillId="0" borderId="8" xfId="6" applyNumberFormat="1" applyFont="1" applyBorder="1" applyAlignment="1">
      <alignment horizontal="right"/>
    </xf>
    <xf numFmtId="164" fontId="21" fillId="0" borderId="3" xfId="6" applyNumberFormat="1" applyFont="1" applyBorder="1" applyAlignment="1">
      <alignment horizontal="right"/>
    </xf>
    <xf numFmtId="164" fontId="22" fillId="0" borderId="6" xfId="6" applyNumberFormat="1" applyFont="1" applyBorder="1" applyAlignment="1">
      <alignment horizontal="right"/>
    </xf>
    <xf numFmtId="166" fontId="22" fillId="0" borderId="6" xfId="6" applyNumberFormat="1" applyFont="1" applyBorder="1" applyAlignment="1">
      <alignment horizontal="right"/>
    </xf>
    <xf numFmtId="164" fontId="21" fillId="0" borderId="6" xfId="6" applyNumberFormat="1" applyFont="1" applyBorder="1" applyAlignment="1">
      <alignment horizontal="right"/>
    </xf>
    <xf numFmtId="164" fontId="22" fillId="0" borderId="8" xfId="6" applyNumberFormat="1" applyFont="1" applyBorder="1" applyAlignment="1">
      <alignment horizontal="right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tabSelected="1" zoomScale="90" zoomScaleNormal="90" workbookViewId="0">
      <selection activeCell="B6" sqref="B6"/>
    </sheetView>
  </sheetViews>
  <sheetFormatPr defaultColWidth="9.140625" defaultRowHeight="14.25" x14ac:dyDescent="0.2"/>
  <cols>
    <col min="1" max="1" width="2.7109375" style="1" customWidth="1"/>
    <col min="2" max="2" width="45.85546875" style="18" customWidth="1"/>
    <col min="3" max="3" width="14.140625" style="2" customWidth="1"/>
    <col min="4" max="4" width="14.28515625" style="2" customWidth="1"/>
    <col min="5" max="5" width="14.42578125" style="2" customWidth="1"/>
    <col min="6" max="7" width="14.5703125" style="2" customWidth="1"/>
    <col min="8" max="8" width="15" style="2" customWidth="1"/>
    <col min="9" max="11" width="15.140625" style="2" customWidth="1"/>
    <col min="12" max="12" width="9.140625" style="32"/>
    <col min="13" max="16384" width="9.140625" style="3"/>
  </cols>
  <sheetData>
    <row r="1" spans="1:12" ht="15" x14ac:dyDescent="0.25">
      <c r="A1" s="50" t="s">
        <v>39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2" x14ac:dyDescent="0.2">
      <c r="A2" s="51" t="s">
        <v>6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2" ht="15" x14ac:dyDescent="0.25">
      <c r="A3" s="31"/>
      <c r="B3" s="13"/>
      <c r="C3" s="31"/>
      <c r="D3" s="31"/>
      <c r="E3" s="31"/>
      <c r="F3" s="31"/>
      <c r="G3" s="31"/>
      <c r="H3" s="31"/>
      <c r="I3" s="31"/>
      <c r="J3" s="31"/>
      <c r="K3" s="31"/>
    </row>
    <row r="4" spans="1:12" s="5" customFormat="1" ht="9.75" x14ac:dyDescent="0.2">
      <c r="A4" s="52"/>
      <c r="B4" s="52"/>
      <c r="C4" s="4"/>
      <c r="D4" s="4"/>
      <c r="E4" s="4"/>
      <c r="F4" s="4"/>
      <c r="G4" s="4"/>
      <c r="H4" s="4"/>
      <c r="I4" s="4"/>
      <c r="J4" s="4"/>
      <c r="K4" s="4"/>
      <c r="L4" s="34"/>
    </row>
    <row r="5" spans="1:12" s="20" customFormat="1" ht="15" customHeight="1" x14ac:dyDescent="0.2">
      <c r="A5" s="53" t="s">
        <v>0</v>
      </c>
      <c r="B5" s="53"/>
      <c r="C5" s="49" t="s">
        <v>1</v>
      </c>
      <c r="D5" s="49"/>
      <c r="E5" s="49"/>
      <c r="F5" s="49"/>
      <c r="G5" s="49"/>
      <c r="H5" s="49"/>
      <c r="I5" s="49"/>
      <c r="J5" s="49"/>
      <c r="K5" s="49"/>
      <c r="L5" s="33"/>
    </row>
    <row r="6" spans="1:12" s="19" customFormat="1" ht="45" x14ac:dyDescent="0.2">
      <c r="A6" s="21"/>
      <c r="B6" s="14"/>
      <c r="C6" s="22" t="s">
        <v>7</v>
      </c>
      <c r="D6" s="23" t="s">
        <v>8</v>
      </c>
      <c r="E6" s="23" t="s">
        <v>9</v>
      </c>
      <c r="F6" s="23" t="s">
        <v>10</v>
      </c>
      <c r="G6" s="23" t="s">
        <v>11</v>
      </c>
      <c r="H6" s="23" t="s">
        <v>12</v>
      </c>
      <c r="I6" s="23" t="s">
        <v>13</v>
      </c>
      <c r="J6" s="23" t="s">
        <v>14</v>
      </c>
      <c r="K6" s="23" t="s">
        <v>38</v>
      </c>
      <c r="L6" s="35"/>
    </row>
    <row r="7" spans="1:12" s="19" customFormat="1" ht="11.25" x14ac:dyDescent="0.2">
      <c r="A7" s="24"/>
      <c r="B7" s="15"/>
      <c r="C7" s="23">
        <v>1</v>
      </c>
      <c r="D7" s="25">
        <v>2</v>
      </c>
      <c r="E7" s="25">
        <v>3</v>
      </c>
      <c r="F7" s="25">
        <v>4</v>
      </c>
      <c r="G7" s="23">
        <v>5</v>
      </c>
      <c r="H7" s="25">
        <v>6</v>
      </c>
      <c r="I7" s="25">
        <v>7</v>
      </c>
      <c r="J7" s="25">
        <v>8</v>
      </c>
      <c r="K7" s="23">
        <v>9</v>
      </c>
      <c r="L7" s="35"/>
    </row>
    <row r="8" spans="1:12" s="7" customFormat="1" ht="11.25" x14ac:dyDescent="0.2">
      <c r="A8" s="6"/>
      <c r="B8" s="27" t="s">
        <v>15</v>
      </c>
      <c r="C8" s="55">
        <v>59191.4</v>
      </c>
      <c r="D8" s="55">
        <v>73204.899999999994</v>
      </c>
      <c r="E8" s="55">
        <v>60702.7</v>
      </c>
      <c r="F8" s="55">
        <v>51580.1</v>
      </c>
      <c r="G8" s="55">
        <v>49577.5</v>
      </c>
      <c r="H8" s="55">
        <v>48304.9</v>
      </c>
      <c r="I8" s="55">
        <v>63794.7</v>
      </c>
      <c r="J8" s="55">
        <v>49883.199999999997</v>
      </c>
      <c r="K8" s="55">
        <v>64948.7</v>
      </c>
      <c r="L8" s="36"/>
    </row>
    <row r="9" spans="1:12" s="7" customFormat="1" ht="22.5" x14ac:dyDescent="0.2">
      <c r="A9" s="8"/>
      <c r="B9" s="28" t="s">
        <v>18</v>
      </c>
      <c r="C9" s="56">
        <v>45902</v>
      </c>
      <c r="D9" s="56">
        <v>59806.3</v>
      </c>
      <c r="E9" s="56">
        <v>46801.9</v>
      </c>
      <c r="F9" s="56">
        <v>37728.6</v>
      </c>
      <c r="G9" s="56">
        <v>34664.5</v>
      </c>
      <c r="H9" s="56">
        <v>36056.5</v>
      </c>
      <c r="I9" s="56">
        <v>50194</v>
      </c>
      <c r="J9" s="56">
        <v>37082.6</v>
      </c>
      <c r="K9" s="56">
        <v>50929.599999999999</v>
      </c>
      <c r="L9" s="36"/>
    </row>
    <row r="10" spans="1:12" s="7" customFormat="1" ht="22.5" x14ac:dyDescent="0.2">
      <c r="A10" s="8"/>
      <c r="B10" s="29" t="s">
        <v>19</v>
      </c>
      <c r="C10" s="56">
        <v>39300.400000000001</v>
      </c>
      <c r="D10" s="56">
        <v>53098.1</v>
      </c>
      <c r="E10" s="56">
        <v>42571.4</v>
      </c>
      <c r="F10" s="56">
        <v>28560.1</v>
      </c>
      <c r="G10" s="56">
        <v>24743.1</v>
      </c>
      <c r="H10" s="56">
        <v>30532.2</v>
      </c>
      <c r="I10" s="56">
        <v>42211.3</v>
      </c>
      <c r="J10" s="56">
        <v>30972.7</v>
      </c>
      <c r="K10" s="56">
        <v>44591.4</v>
      </c>
      <c r="L10" s="36"/>
    </row>
    <row r="11" spans="1:12" s="7" customFormat="1" ht="11.25" x14ac:dyDescent="0.2">
      <c r="A11" s="8"/>
      <c r="B11" s="29" t="s">
        <v>20</v>
      </c>
      <c r="C11" s="56">
        <v>5548.3</v>
      </c>
      <c r="D11" s="56">
        <v>5600.4</v>
      </c>
      <c r="E11" s="56">
        <v>3240.2</v>
      </c>
      <c r="F11" s="56">
        <v>8540.2000000000007</v>
      </c>
      <c r="G11" s="56">
        <v>8797.6</v>
      </c>
      <c r="H11" s="56">
        <v>4479.3999999999996</v>
      </c>
      <c r="I11" s="56">
        <v>6256.8</v>
      </c>
      <c r="J11" s="56">
        <v>5303.4</v>
      </c>
      <c r="K11" s="56">
        <v>5202.8999999999996</v>
      </c>
      <c r="L11" s="36"/>
    </row>
    <row r="12" spans="1:12" s="7" customFormat="1" ht="11.25" x14ac:dyDescent="0.2">
      <c r="A12" s="8"/>
      <c r="B12" s="30" t="s">
        <v>21</v>
      </c>
      <c r="C12" s="56">
        <v>4640.8999999999996</v>
      </c>
      <c r="D12" s="56">
        <v>5078.8</v>
      </c>
      <c r="E12" s="56">
        <v>2583.6</v>
      </c>
      <c r="F12" s="56">
        <v>7848.9</v>
      </c>
      <c r="G12" s="56">
        <v>7601.3</v>
      </c>
      <c r="H12" s="56">
        <v>3300.2</v>
      </c>
      <c r="I12" s="56">
        <v>5292.7</v>
      </c>
      <c r="J12" s="56">
        <v>3840.2</v>
      </c>
      <c r="K12" s="56">
        <v>4257</v>
      </c>
      <c r="L12" s="36"/>
    </row>
    <row r="13" spans="1:12" s="7" customFormat="1" ht="33.75" x14ac:dyDescent="0.2">
      <c r="A13" s="8"/>
      <c r="B13" s="16" t="s">
        <v>22</v>
      </c>
      <c r="C13" s="56">
        <v>907.3</v>
      </c>
      <c r="D13" s="56">
        <v>521.6</v>
      </c>
      <c r="E13" s="56">
        <v>656.6</v>
      </c>
      <c r="F13" s="56">
        <v>691.3</v>
      </c>
      <c r="G13" s="56">
        <v>1196.3</v>
      </c>
      <c r="H13" s="56">
        <v>1179.2</v>
      </c>
      <c r="I13" s="56">
        <v>964.2</v>
      </c>
      <c r="J13" s="56">
        <v>1463.2</v>
      </c>
      <c r="K13" s="56">
        <v>945.9</v>
      </c>
      <c r="L13" s="36"/>
    </row>
    <row r="14" spans="1:12" s="7" customFormat="1" ht="11.25" x14ac:dyDescent="0.2">
      <c r="A14" s="8"/>
      <c r="B14" s="29" t="s">
        <v>23</v>
      </c>
      <c r="C14" s="56">
        <v>1053.3</v>
      </c>
      <c r="D14" s="56">
        <v>1107.8</v>
      </c>
      <c r="E14" s="56">
        <v>990.3</v>
      </c>
      <c r="F14" s="56">
        <v>628.29999999999995</v>
      </c>
      <c r="G14" s="56">
        <v>1123.8</v>
      </c>
      <c r="H14" s="56">
        <v>1045</v>
      </c>
      <c r="I14" s="56">
        <v>1725.9</v>
      </c>
      <c r="J14" s="56">
        <v>806.5</v>
      </c>
      <c r="K14" s="56">
        <v>1135.3</v>
      </c>
      <c r="L14" s="36"/>
    </row>
    <row r="15" spans="1:12" s="7" customFormat="1" ht="11.25" x14ac:dyDescent="0.2">
      <c r="A15" s="8"/>
      <c r="B15" s="28" t="s">
        <v>24</v>
      </c>
      <c r="C15" s="56">
        <v>370.5</v>
      </c>
      <c r="D15" s="56">
        <v>462.2</v>
      </c>
      <c r="E15" s="56">
        <v>399.6</v>
      </c>
      <c r="F15" s="56">
        <v>433</v>
      </c>
      <c r="G15" s="56">
        <v>553.6</v>
      </c>
      <c r="H15" s="56">
        <v>249.2</v>
      </c>
      <c r="I15" s="56">
        <v>379.8</v>
      </c>
      <c r="J15" s="56">
        <v>261.10000000000002</v>
      </c>
      <c r="K15" s="56">
        <v>290.2</v>
      </c>
      <c r="L15" s="36"/>
    </row>
    <row r="16" spans="1:12" s="7" customFormat="1" ht="22.5" x14ac:dyDescent="0.2">
      <c r="A16" s="8"/>
      <c r="B16" s="28" t="s">
        <v>25</v>
      </c>
      <c r="C16" s="56">
        <v>12918.9</v>
      </c>
      <c r="D16" s="56">
        <v>12936.4</v>
      </c>
      <c r="E16" s="56">
        <v>13501.2</v>
      </c>
      <c r="F16" s="56">
        <v>13418.5</v>
      </c>
      <c r="G16" s="56">
        <v>14359.3</v>
      </c>
      <c r="H16" s="56">
        <v>11999.1</v>
      </c>
      <c r="I16" s="56">
        <v>13220.9</v>
      </c>
      <c r="J16" s="56">
        <v>12539.5</v>
      </c>
      <c r="K16" s="56">
        <v>13728.9</v>
      </c>
      <c r="L16" s="36"/>
    </row>
    <row r="17" spans="1:12" s="7" customFormat="1" ht="22.5" x14ac:dyDescent="0.2">
      <c r="A17" s="8"/>
      <c r="B17" s="29" t="s">
        <v>26</v>
      </c>
      <c r="C17" s="56">
        <v>11226.2</v>
      </c>
      <c r="D17" s="56">
        <v>11008.2</v>
      </c>
      <c r="E17" s="56">
        <v>11703.7</v>
      </c>
      <c r="F17" s="56">
        <v>11988.1</v>
      </c>
      <c r="G17" s="56">
        <v>12347.6</v>
      </c>
      <c r="H17" s="56">
        <v>10786.8</v>
      </c>
      <c r="I17" s="56">
        <v>11160.7</v>
      </c>
      <c r="J17" s="56">
        <v>10875.7</v>
      </c>
      <c r="K17" s="56">
        <v>11927.3</v>
      </c>
      <c r="L17" s="36"/>
    </row>
    <row r="18" spans="1:12" s="7" customFormat="1" ht="11.25" x14ac:dyDescent="0.2">
      <c r="A18" s="8"/>
      <c r="B18" s="30" t="s">
        <v>27</v>
      </c>
      <c r="C18" s="56">
        <v>10997.3</v>
      </c>
      <c r="D18" s="56">
        <v>10664.3</v>
      </c>
      <c r="E18" s="56">
        <v>11498.3</v>
      </c>
      <c r="F18" s="56">
        <v>11807.8</v>
      </c>
      <c r="G18" s="56">
        <v>12162.4</v>
      </c>
      <c r="H18" s="56">
        <v>10619.2</v>
      </c>
      <c r="I18" s="56">
        <v>10941.7</v>
      </c>
      <c r="J18" s="56">
        <v>10690.8</v>
      </c>
      <c r="K18" s="56">
        <v>11767</v>
      </c>
      <c r="L18" s="36"/>
    </row>
    <row r="19" spans="1:12" s="7" customFormat="1" ht="22.5" x14ac:dyDescent="0.2">
      <c r="A19" s="8"/>
      <c r="B19" s="30" t="s">
        <v>16</v>
      </c>
      <c r="C19" s="56">
        <v>229</v>
      </c>
      <c r="D19" s="56">
        <v>344</v>
      </c>
      <c r="E19" s="56">
        <v>205.4</v>
      </c>
      <c r="F19" s="56">
        <v>180.3</v>
      </c>
      <c r="G19" s="56">
        <v>185.2</v>
      </c>
      <c r="H19" s="56">
        <v>167.6</v>
      </c>
      <c r="I19" s="56">
        <v>219</v>
      </c>
      <c r="J19" s="56">
        <v>184.8</v>
      </c>
      <c r="K19" s="56">
        <v>160.30000000000001</v>
      </c>
      <c r="L19" s="36"/>
    </row>
    <row r="20" spans="1:12" s="7" customFormat="1" ht="22.5" x14ac:dyDescent="0.2">
      <c r="A20" s="8"/>
      <c r="B20" s="29" t="s">
        <v>28</v>
      </c>
      <c r="C20" s="56">
        <v>144.30000000000001</v>
      </c>
      <c r="D20" s="56">
        <v>154.19999999999999</v>
      </c>
      <c r="E20" s="56">
        <v>187.2</v>
      </c>
      <c r="F20" s="56">
        <v>132.30000000000001</v>
      </c>
      <c r="G20" s="56">
        <v>158.6</v>
      </c>
      <c r="H20" s="56">
        <v>101.6</v>
      </c>
      <c r="I20" s="56">
        <v>194.9</v>
      </c>
      <c r="J20" s="56">
        <v>116.9</v>
      </c>
      <c r="K20" s="56">
        <v>176.4</v>
      </c>
      <c r="L20" s="36"/>
    </row>
    <row r="21" spans="1:12" s="7" customFormat="1" ht="33.75" x14ac:dyDescent="0.2">
      <c r="A21" s="8"/>
      <c r="B21" s="29" t="s">
        <v>29</v>
      </c>
      <c r="C21" s="56">
        <v>1548.4</v>
      </c>
      <c r="D21" s="56">
        <v>1774</v>
      </c>
      <c r="E21" s="56">
        <v>1610.3</v>
      </c>
      <c r="F21" s="56">
        <v>1298.2</v>
      </c>
      <c r="G21" s="56">
        <v>1853.2</v>
      </c>
      <c r="H21" s="56">
        <v>1110.8</v>
      </c>
      <c r="I21" s="56">
        <v>1865.3</v>
      </c>
      <c r="J21" s="56">
        <v>1547</v>
      </c>
      <c r="K21" s="56">
        <v>1625.1</v>
      </c>
      <c r="L21" s="36"/>
    </row>
    <row r="22" spans="1:12" s="7" customFormat="1" ht="11.25" x14ac:dyDescent="0.2">
      <c r="A22" s="8"/>
      <c r="B22" s="37" t="s">
        <v>30</v>
      </c>
      <c r="C22" s="56">
        <v>5610.3</v>
      </c>
      <c r="D22" s="56">
        <v>7439.6</v>
      </c>
      <c r="E22" s="56">
        <v>5970.5</v>
      </c>
      <c r="F22" s="56">
        <v>4639</v>
      </c>
      <c r="G22" s="56">
        <v>3731.6</v>
      </c>
      <c r="H22" s="56">
        <v>4311.6000000000004</v>
      </c>
      <c r="I22" s="56">
        <v>6229</v>
      </c>
      <c r="J22" s="56">
        <v>4371.6000000000004</v>
      </c>
      <c r="K22" s="56">
        <v>6079.5</v>
      </c>
      <c r="L22" s="36"/>
    </row>
    <row r="23" spans="1:12" s="7" customFormat="1" ht="11.25" x14ac:dyDescent="0.2">
      <c r="A23" s="8"/>
      <c r="B23" s="38" t="s">
        <v>17</v>
      </c>
      <c r="C23" s="57">
        <v>53581.1</v>
      </c>
      <c r="D23" s="57">
        <v>65765.3</v>
      </c>
      <c r="E23" s="57">
        <v>54732.2</v>
      </c>
      <c r="F23" s="57">
        <v>46941.1</v>
      </c>
      <c r="G23" s="57">
        <v>45845.9</v>
      </c>
      <c r="H23" s="57">
        <v>43993.3</v>
      </c>
      <c r="I23" s="57">
        <v>57565.7</v>
      </c>
      <c r="J23" s="57">
        <v>45511.6</v>
      </c>
      <c r="K23" s="57">
        <v>58869.2</v>
      </c>
      <c r="L23" s="36"/>
    </row>
    <row r="24" spans="1:12" s="7" customFormat="1" ht="11.25" x14ac:dyDescent="0.2">
      <c r="A24" s="8"/>
      <c r="B24" s="39" t="s">
        <v>31</v>
      </c>
      <c r="C24" s="56"/>
      <c r="D24" s="56"/>
      <c r="E24" s="56"/>
      <c r="F24" s="56"/>
      <c r="G24" s="56"/>
      <c r="H24" s="56"/>
      <c r="I24" s="56"/>
      <c r="J24" s="56"/>
      <c r="K24" s="56"/>
      <c r="L24" s="36"/>
    </row>
    <row r="25" spans="1:12" s="7" customFormat="1" ht="22.5" x14ac:dyDescent="0.2">
      <c r="A25" s="8"/>
      <c r="B25" s="40" t="s">
        <v>32</v>
      </c>
      <c r="C25" s="56">
        <v>67738.399999999994</v>
      </c>
      <c r="D25" s="56">
        <v>85727.3</v>
      </c>
      <c r="E25" s="56">
        <v>70733.899999999994</v>
      </c>
      <c r="F25" s="56">
        <v>58524.2</v>
      </c>
      <c r="G25" s="56">
        <v>54929.7</v>
      </c>
      <c r="H25" s="56">
        <v>54040.7</v>
      </c>
      <c r="I25" s="56">
        <v>71700</v>
      </c>
      <c r="J25" s="56">
        <v>56147</v>
      </c>
      <c r="K25" s="56">
        <v>73506.2</v>
      </c>
      <c r="L25" s="36"/>
    </row>
    <row r="26" spans="1:12" s="7" customFormat="1" ht="15.75" customHeight="1" x14ac:dyDescent="0.2">
      <c r="A26" s="8"/>
      <c r="B26" s="41" t="s">
        <v>33</v>
      </c>
      <c r="C26" s="56"/>
      <c r="D26" s="56"/>
      <c r="E26" s="56"/>
      <c r="F26" s="56"/>
      <c r="G26" s="56"/>
      <c r="H26" s="56"/>
      <c r="I26" s="56"/>
      <c r="J26" s="56"/>
      <c r="K26" s="56"/>
      <c r="L26" s="36"/>
    </row>
    <row r="27" spans="1:12" s="7" customFormat="1" ht="33.75" x14ac:dyDescent="0.2">
      <c r="A27" s="8"/>
      <c r="B27" s="42" t="s">
        <v>34</v>
      </c>
      <c r="C27" s="56">
        <v>8547</v>
      </c>
      <c r="D27" s="56">
        <v>12522.4</v>
      </c>
      <c r="E27" s="56">
        <v>10031.200000000001</v>
      </c>
      <c r="F27" s="56">
        <v>6944.1</v>
      </c>
      <c r="G27" s="56">
        <v>5352.2</v>
      </c>
      <c r="H27" s="56">
        <v>5735.8</v>
      </c>
      <c r="I27" s="56">
        <v>7905.3</v>
      </c>
      <c r="J27" s="56">
        <v>6263.8</v>
      </c>
      <c r="K27" s="56">
        <v>8557.6</v>
      </c>
      <c r="L27" s="36"/>
    </row>
    <row r="28" spans="1:12" s="7" customFormat="1" ht="33.75" x14ac:dyDescent="0.2">
      <c r="A28" s="8"/>
      <c r="B28" s="43" t="s">
        <v>35</v>
      </c>
      <c r="C28" s="56">
        <v>62128.1</v>
      </c>
      <c r="D28" s="56">
        <v>78287.8</v>
      </c>
      <c r="E28" s="56">
        <v>64763.4</v>
      </c>
      <c r="F28" s="56">
        <v>53885.2</v>
      </c>
      <c r="G28" s="56">
        <v>51198.1</v>
      </c>
      <c r="H28" s="56">
        <v>49729.1</v>
      </c>
      <c r="I28" s="56">
        <v>65471</v>
      </c>
      <c r="J28" s="56">
        <v>51775.4</v>
      </c>
      <c r="K28" s="56">
        <v>67426.8</v>
      </c>
      <c r="L28" s="36"/>
    </row>
    <row r="29" spans="1:12" s="5" customFormat="1" ht="11.25" x14ac:dyDescent="0.2">
      <c r="A29" s="9"/>
      <c r="B29" s="17"/>
      <c r="C29" s="10"/>
      <c r="D29" s="10"/>
      <c r="E29" s="10"/>
      <c r="F29" s="10"/>
      <c r="G29" s="10"/>
      <c r="H29" s="10"/>
      <c r="I29" s="10"/>
      <c r="J29" s="10"/>
      <c r="K29" s="10"/>
      <c r="L29" s="34"/>
    </row>
    <row r="30" spans="1:12" s="19" customFormat="1" ht="11.25" x14ac:dyDescent="0.2">
      <c r="A30" s="44" t="s">
        <v>36</v>
      </c>
      <c r="B30" s="45"/>
      <c r="C30" s="26"/>
      <c r="D30" s="26"/>
      <c r="E30" s="26"/>
      <c r="F30" s="26"/>
      <c r="G30" s="26"/>
      <c r="H30" s="26"/>
      <c r="I30" s="26"/>
      <c r="J30" s="26"/>
      <c r="K30" s="26"/>
      <c r="L30" s="35"/>
    </row>
    <row r="31" spans="1:12" s="19" customFormat="1" ht="11.25" x14ac:dyDescent="0.2">
      <c r="A31" s="46" t="s">
        <v>37</v>
      </c>
      <c r="B31" s="47"/>
      <c r="C31" s="26"/>
      <c r="D31" s="26"/>
      <c r="E31" s="26"/>
      <c r="F31" s="26"/>
      <c r="G31" s="26"/>
      <c r="H31" s="26"/>
      <c r="I31" s="26"/>
      <c r="J31" s="26"/>
      <c r="K31" s="26"/>
      <c r="L31" s="35"/>
    </row>
    <row r="32" spans="1:12" s="5" customFormat="1" ht="11.25" x14ac:dyDescent="0.2">
      <c r="A32" s="12"/>
      <c r="B32" s="18"/>
      <c r="C32" s="11"/>
      <c r="D32" s="11"/>
      <c r="E32" s="11"/>
      <c r="F32" s="11"/>
      <c r="G32" s="11"/>
      <c r="H32" s="11"/>
      <c r="I32" s="11"/>
      <c r="J32" s="11"/>
      <c r="K32" s="11"/>
      <c r="L32" s="34"/>
    </row>
    <row r="33" spans="1:12" s="5" customFormat="1" ht="14.25" customHeight="1" x14ac:dyDescent="0.2">
      <c r="A33" s="54" t="s">
        <v>3</v>
      </c>
      <c r="B33" s="54"/>
      <c r="C33" s="54"/>
      <c r="D33" s="11"/>
      <c r="E33" s="11"/>
      <c r="F33" s="11"/>
      <c r="G33" s="11"/>
      <c r="H33" s="11"/>
      <c r="I33" s="11"/>
      <c r="J33" s="11"/>
      <c r="K33" s="11"/>
      <c r="L33" s="34"/>
    </row>
    <row r="34" spans="1:12" s="5" customFormat="1" ht="15" customHeight="1" x14ac:dyDescent="0.2">
      <c r="A34" s="52"/>
      <c r="B34" s="52"/>
      <c r="C34" s="4"/>
      <c r="D34" s="4"/>
      <c r="E34" s="4"/>
      <c r="F34" s="4"/>
      <c r="G34" s="4"/>
      <c r="H34" s="4"/>
      <c r="I34" s="4"/>
      <c r="J34" s="4"/>
      <c r="K34" s="4"/>
      <c r="L34" s="34"/>
    </row>
    <row r="35" spans="1:12" s="20" customFormat="1" ht="12.75" x14ac:dyDescent="0.2">
      <c r="A35" s="48" t="s">
        <v>0</v>
      </c>
      <c r="B35" s="48"/>
      <c r="C35" s="49" t="s">
        <v>2</v>
      </c>
      <c r="D35" s="49"/>
      <c r="E35" s="49"/>
      <c r="F35" s="49"/>
      <c r="G35" s="49"/>
      <c r="H35" s="49"/>
      <c r="I35" s="49"/>
      <c r="J35" s="49"/>
      <c r="K35" s="49"/>
      <c r="L35" s="33"/>
    </row>
    <row r="36" spans="1:12" s="19" customFormat="1" ht="45" x14ac:dyDescent="0.2">
      <c r="A36" s="21"/>
      <c r="B36" s="14"/>
      <c r="C36" s="22" t="s">
        <v>7</v>
      </c>
      <c r="D36" s="23" t="s">
        <v>8</v>
      </c>
      <c r="E36" s="23" t="s">
        <v>9</v>
      </c>
      <c r="F36" s="23" t="s">
        <v>10</v>
      </c>
      <c r="G36" s="23" t="s">
        <v>11</v>
      </c>
      <c r="H36" s="23" t="s">
        <v>12</v>
      </c>
      <c r="I36" s="23" t="s">
        <v>13</v>
      </c>
      <c r="J36" s="23" t="s">
        <v>14</v>
      </c>
      <c r="K36" s="23" t="s">
        <v>38</v>
      </c>
      <c r="L36" s="35"/>
    </row>
    <row r="37" spans="1:12" s="19" customFormat="1" ht="15" customHeight="1" x14ac:dyDescent="0.2">
      <c r="A37" s="24"/>
      <c r="B37" s="15"/>
      <c r="C37" s="23">
        <v>1</v>
      </c>
      <c r="D37" s="25">
        <v>2</v>
      </c>
      <c r="E37" s="23">
        <v>3</v>
      </c>
      <c r="F37" s="25">
        <v>4</v>
      </c>
      <c r="G37" s="23">
        <v>5</v>
      </c>
      <c r="H37" s="25">
        <v>6</v>
      </c>
      <c r="I37" s="23">
        <v>7</v>
      </c>
      <c r="J37" s="25">
        <v>8</v>
      </c>
      <c r="K37" s="23">
        <v>9</v>
      </c>
      <c r="L37" s="35"/>
    </row>
    <row r="38" spans="1:12" s="5" customFormat="1" ht="11.25" x14ac:dyDescent="0.2">
      <c r="A38" s="6"/>
      <c r="B38" s="27" t="s">
        <v>15</v>
      </c>
      <c r="C38" s="55">
        <v>23588.7</v>
      </c>
      <c r="D38" s="55">
        <v>29967.1</v>
      </c>
      <c r="E38" s="55">
        <v>26205.599999999999</v>
      </c>
      <c r="F38" s="55">
        <v>19644.3</v>
      </c>
      <c r="G38" s="55">
        <v>14781.9</v>
      </c>
      <c r="H38" s="55">
        <v>19282.3</v>
      </c>
      <c r="I38" s="55">
        <v>25921.200000000001</v>
      </c>
      <c r="J38" s="55">
        <v>19979.8</v>
      </c>
      <c r="K38" s="55">
        <v>27375.9</v>
      </c>
      <c r="L38" s="34"/>
    </row>
    <row r="39" spans="1:12" s="5" customFormat="1" ht="22.5" x14ac:dyDescent="0.2">
      <c r="A39" s="8"/>
      <c r="B39" s="28" t="s">
        <v>18</v>
      </c>
      <c r="C39" s="56">
        <v>18292.7</v>
      </c>
      <c r="D39" s="56">
        <v>24482.3</v>
      </c>
      <c r="E39" s="56">
        <v>20204.599999999999</v>
      </c>
      <c r="F39" s="56">
        <v>14369</v>
      </c>
      <c r="G39" s="56">
        <v>10335.5</v>
      </c>
      <c r="H39" s="56">
        <v>14393.1</v>
      </c>
      <c r="I39" s="56">
        <v>20394.900000000001</v>
      </c>
      <c r="J39" s="56">
        <v>14852.8</v>
      </c>
      <c r="K39" s="56">
        <v>21466.799999999999</v>
      </c>
      <c r="L39" s="34"/>
    </row>
    <row r="40" spans="1:12" s="5" customFormat="1" ht="22.5" x14ac:dyDescent="0.2">
      <c r="A40" s="8"/>
      <c r="B40" s="29" t="s">
        <v>19</v>
      </c>
      <c r="C40" s="56">
        <v>15661.8</v>
      </c>
      <c r="D40" s="56">
        <v>21736.2</v>
      </c>
      <c r="E40" s="56">
        <v>18378.3</v>
      </c>
      <c r="F40" s="56">
        <v>10877.2</v>
      </c>
      <c r="G40" s="56">
        <v>7377.3</v>
      </c>
      <c r="H40" s="56">
        <v>12187.8</v>
      </c>
      <c r="I40" s="56">
        <v>17151.3</v>
      </c>
      <c r="J40" s="56">
        <v>12405.6</v>
      </c>
      <c r="K40" s="56">
        <v>18795.3</v>
      </c>
      <c r="L40" s="34"/>
    </row>
    <row r="41" spans="1:12" s="5" customFormat="1" ht="11.25" x14ac:dyDescent="0.2">
      <c r="A41" s="8"/>
      <c r="B41" s="29" t="s">
        <v>20</v>
      </c>
      <c r="C41" s="56">
        <v>2211.1</v>
      </c>
      <c r="D41" s="56">
        <v>2292.6</v>
      </c>
      <c r="E41" s="56">
        <v>1398.8</v>
      </c>
      <c r="F41" s="56">
        <v>3252.5</v>
      </c>
      <c r="G41" s="56">
        <v>2623.1</v>
      </c>
      <c r="H41" s="56">
        <v>1788.1</v>
      </c>
      <c r="I41" s="56">
        <v>2542.3000000000002</v>
      </c>
      <c r="J41" s="56">
        <v>2124.1999999999998</v>
      </c>
      <c r="K41" s="56">
        <v>2193</v>
      </c>
      <c r="L41" s="34"/>
    </row>
    <row r="42" spans="1:12" s="5" customFormat="1" ht="11.25" x14ac:dyDescent="0.2">
      <c r="A42" s="8"/>
      <c r="B42" s="30" t="s">
        <v>21</v>
      </c>
      <c r="C42" s="56">
        <v>1849.5</v>
      </c>
      <c r="D42" s="56">
        <v>2079.1</v>
      </c>
      <c r="E42" s="56">
        <v>1115.4000000000001</v>
      </c>
      <c r="F42" s="56">
        <v>2989.2</v>
      </c>
      <c r="G42" s="56">
        <v>2266.4</v>
      </c>
      <c r="H42" s="56">
        <v>1317.4</v>
      </c>
      <c r="I42" s="56">
        <v>2150.5</v>
      </c>
      <c r="J42" s="56">
        <v>1538.1</v>
      </c>
      <c r="K42" s="56">
        <v>1794.3</v>
      </c>
      <c r="L42" s="34"/>
    </row>
    <row r="43" spans="1:12" s="5" customFormat="1" ht="33.75" x14ac:dyDescent="0.2">
      <c r="A43" s="8"/>
      <c r="B43" s="16" t="s">
        <v>22</v>
      </c>
      <c r="C43" s="56">
        <v>361.6</v>
      </c>
      <c r="D43" s="56">
        <v>213.5</v>
      </c>
      <c r="E43" s="56">
        <v>283.39999999999998</v>
      </c>
      <c r="F43" s="56">
        <v>263.3</v>
      </c>
      <c r="G43" s="56">
        <v>356.7</v>
      </c>
      <c r="H43" s="56">
        <v>470.7</v>
      </c>
      <c r="I43" s="56">
        <v>391.8</v>
      </c>
      <c r="J43" s="56">
        <v>586.1</v>
      </c>
      <c r="K43" s="56">
        <v>398.7</v>
      </c>
      <c r="L43" s="34"/>
    </row>
    <row r="44" spans="1:12" s="5" customFormat="1" ht="11.25" x14ac:dyDescent="0.2">
      <c r="A44" s="8"/>
      <c r="B44" s="29" t="s">
        <v>23</v>
      </c>
      <c r="C44" s="56">
        <v>419.8</v>
      </c>
      <c r="D44" s="56">
        <v>453.5</v>
      </c>
      <c r="E44" s="56">
        <v>427.5</v>
      </c>
      <c r="F44" s="56">
        <v>239.3</v>
      </c>
      <c r="G44" s="56">
        <v>335.1</v>
      </c>
      <c r="H44" s="56">
        <v>417.2</v>
      </c>
      <c r="I44" s="56">
        <v>701.3</v>
      </c>
      <c r="J44" s="56">
        <v>323</v>
      </c>
      <c r="K44" s="56">
        <v>478.5</v>
      </c>
      <c r="L44" s="34"/>
    </row>
    <row r="45" spans="1:12" s="5" customFormat="1" ht="11.25" x14ac:dyDescent="0.2">
      <c r="A45" s="8"/>
      <c r="B45" s="28" t="s">
        <v>24</v>
      </c>
      <c r="C45" s="56">
        <v>147.6</v>
      </c>
      <c r="D45" s="56">
        <v>189.2</v>
      </c>
      <c r="E45" s="56">
        <v>172.5</v>
      </c>
      <c r="F45" s="56">
        <v>164.9</v>
      </c>
      <c r="G45" s="56">
        <v>165.1</v>
      </c>
      <c r="H45" s="56">
        <v>99.5</v>
      </c>
      <c r="I45" s="56">
        <v>154.30000000000001</v>
      </c>
      <c r="J45" s="56">
        <v>104.6</v>
      </c>
      <c r="K45" s="56">
        <v>122.3</v>
      </c>
      <c r="L45" s="34"/>
    </row>
    <row r="46" spans="1:12" s="5" customFormat="1" ht="22.5" x14ac:dyDescent="0.2">
      <c r="A46" s="8"/>
      <c r="B46" s="28" t="s">
        <v>25</v>
      </c>
      <c r="C46" s="56">
        <v>5148.3999999999996</v>
      </c>
      <c r="D46" s="56">
        <v>5295.6</v>
      </c>
      <c r="E46" s="56">
        <v>5828.5</v>
      </c>
      <c r="F46" s="56">
        <v>5110.5</v>
      </c>
      <c r="G46" s="56">
        <v>4281.3</v>
      </c>
      <c r="H46" s="56">
        <v>4789.8</v>
      </c>
      <c r="I46" s="56">
        <v>5371.9</v>
      </c>
      <c r="J46" s="56">
        <v>5022.5</v>
      </c>
      <c r="K46" s="56">
        <v>5786.7</v>
      </c>
      <c r="L46" s="34"/>
    </row>
    <row r="47" spans="1:12" s="5" customFormat="1" ht="22.5" x14ac:dyDescent="0.2">
      <c r="A47" s="8"/>
      <c r="B47" s="29" t="s">
        <v>26</v>
      </c>
      <c r="C47" s="56">
        <v>4473.8</v>
      </c>
      <c r="D47" s="56">
        <v>4506.3</v>
      </c>
      <c r="E47" s="56">
        <v>5052.5</v>
      </c>
      <c r="F47" s="56">
        <v>4565.7</v>
      </c>
      <c r="G47" s="56">
        <v>3681.5</v>
      </c>
      <c r="H47" s="56">
        <v>4305.8999999999996</v>
      </c>
      <c r="I47" s="56">
        <v>4534.8</v>
      </c>
      <c r="J47" s="56">
        <v>4356.1000000000004</v>
      </c>
      <c r="K47" s="56">
        <v>5027.3999999999996</v>
      </c>
      <c r="L47" s="34"/>
    </row>
    <row r="48" spans="1:12" s="5" customFormat="1" ht="11.25" x14ac:dyDescent="0.2">
      <c r="A48" s="8"/>
      <c r="B48" s="30" t="s">
        <v>27</v>
      </c>
      <c r="C48" s="56">
        <v>4382.6000000000004</v>
      </c>
      <c r="D48" s="56">
        <v>4365.5</v>
      </c>
      <c r="E48" s="56">
        <v>4963.8999999999996</v>
      </c>
      <c r="F48" s="56">
        <v>4497</v>
      </c>
      <c r="G48" s="56">
        <v>3626.3</v>
      </c>
      <c r="H48" s="56">
        <v>4239</v>
      </c>
      <c r="I48" s="56">
        <v>4445.8</v>
      </c>
      <c r="J48" s="56">
        <v>4282</v>
      </c>
      <c r="K48" s="56">
        <v>4959.8</v>
      </c>
      <c r="L48" s="34"/>
    </row>
    <row r="49" spans="1:12" s="5" customFormat="1" ht="22.5" x14ac:dyDescent="0.2">
      <c r="A49" s="8"/>
      <c r="B49" s="30" t="s">
        <v>16</v>
      </c>
      <c r="C49" s="56">
        <v>91.3</v>
      </c>
      <c r="D49" s="56">
        <v>140.80000000000001</v>
      </c>
      <c r="E49" s="56">
        <v>88.7</v>
      </c>
      <c r="F49" s="56">
        <v>68.7</v>
      </c>
      <c r="G49" s="56">
        <v>55.2</v>
      </c>
      <c r="H49" s="56">
        <v>66.900000000000006</v>
      </c>
      <c r="I49" s="56">
        <v>89</v>
      </c>
      <c r="J49" s="56">
        <v>74</v>
      </c>
      <c r="K49" s="56">
        <v>67.599999999999994</v>
      </c>
      <c r="L49" s="34"/>
    </row>
    <row r="50" spans="1:12" s="5" customFormat="1" ht="22.5" x14ac:dyDescent="0.2">
      <c r="A50" s="8"/>
      <c r="B50" s="29" t="s">
        <v>28</v>
      </c>
      <c r="C50" s="56">
        <v>57.5</v>
      </c>
      <c r="D50" s="56">
        <v>63.1</v>
      </c>
      <c r="E50" s="56">
        <v>80.8</v>
      </c>
      <c r="F50" s="56">
        <v>50.4</v>
      </c>
      <c r="G50" s="56">
        <v>47.3</v>
      </c>
      <c r="H50" s="56">
        <v>40.5</v>
      </c>
      <c r="I50" s="56">
        <v>79.2</v>
      </c>
      <c r="J50" s="56">
        <v>46.8</v>
      </c>
      <c r="K50" s="56">
        <v>74.400000000000006</v>
      </c>
      <c r="L50" s="34"/>
    </row>
    <row r="51" spans="1:12" s="5" customFormat="1" ht="33.75" x14ac:dyDescent="0.2">
      <c r="A51" s="8"/>
      <c r="B51" s="29" t="s">
        <v>29</v>
      </c>
      <c r="C51" s="56">
        <v>617.1</v>
      </c>
      <c r="D51" s="56">
        <v>726.2</v>
      </c>
      <c r="E51" s="56">
        <v>695.2</v>
      </c>
      <c r="F51" s="56">
        <v>494.4</v>
      </c>
      <c r="G51" s="56">
        <v>552.5</v>
      </c>
      <c r="H51" s="56">
        <v>443.4</v>
      </c>
      <c r="I51" s="56">
        <v>757.9</v>
      </c>
      <c r="J51" s="56">
        <v>619.6</v>
      </c>
      <c r="K51" s="56">
        <v>685</v>
      </c>
      <c r="L51" s="34"/>
    </row>
    <row r="52" spans="1:12" s="5" customFormat="1" ht="11.25" x14ac:dyDescent="0.2">
      <c r="A52" s="8"/>
      <c r="B52" s="37" t="s">
        <v>30</v>
      </c>
      <c r="C52" s="56">
        <v>2235.8000000000002</v>
      </c>
      <c r="D52" s="56">
        <v>3045.5</v>
      </c>
      <c r="E52" s="56">
        <v>2577.5</v>
      </c>
      <c r="F52" s="56">
        <v>1766.8</v>
      </c>
      <c r="G52" s="56">
        <v>1112.5999999999999</v>
      </c>
      <c r="H52" s="56">
        <v>1721.1</v>
      </c>
      <c r="I52" s="56">
        <v>2531</v>
      </c>
      <c r="J52" s="56">
        <v>1751</v>
      </c>
      <c r="K52" s="56">
        <v>2562.5</v>
      </c>
      <c r="L52" s="34"/>
    </row>
    <row r="53" spans="1:12" s="5" customFormat="1" ht="11.25" x14ac:dyDescent="0.2">
      <c r="A53" s="8"/>
      <c r="B53" s="38" t="s">
        <v>17</v>
      </c>
      <c r="C53" s="57">
        <v>21352.9</v>
      </c>
      <c r="D53" s="57">
        <v>26921.599999999999</v>
      </c>
      <c r="E53" s="57">
        <v>23628.1</v>
      </c>
      <c r="F53" s="57">
        <v>17877.599999999999</v>
      </c>
      <c r="G53" s="57">
        <v>13669.3</v>
      </c>
      <c r="H53" s="57">
        <v>17561.3</v>
      </c>
      <c r="I53" s="57">
        <v>23390.2</v>
      </c>
      <c r="J53" s="57">
        <v>18228.900000000001</v>
      </c>
      <c r="K53" s="57">
        <v>24813.4</v>
      </c>
      <c r="L53" s="34"/>
    </row>
    <row r="54" spans="1:12" s="5" customFormat="1" ht="11.25" x14ac:dyDescent="0.2">
      <c r="A54" s="8"/>
      <c r="B54" s="39" t="s">
        <v>31</v>
      </c>
      <c r="C54" s="56"/>
      <c r="D54" s="56"/>
      <c r="E54" s="56"/>
      <c r="F54" s="56"/>
      <c r="G54" s="56"/>
      <c r="H54" s="56"/>
      <c r="I54" s="56"/>
      <c r="J54" s="56"/>
      <c r="K54" s="56"/>
      <c r="L54" s="34"/>
    </row>
    <row r="55" spans="1:12" s="5" customFormat="1" ht="22.5" x14ac:dyDescent="0.2">
      <c r="A55" s="8"/>
      <c r="B55" s="40" t="s">
        <v>32</v>
      </c>
      <c r="C55" s="56">
        <v>26994.799999999999</v>
      </c>
      <c r="D55" s="56">
        <v>35093.300000000003</v>
      </c>
      <c r="E55" s="56">
        <v>30536.1</v>
      </c>
      <c r="F55" s="56">
        <v>22289</v>
      </c>
      <c r="G55" s="56">
        <v>16377.7</v>
      </c>
      <c r="H55" s="56">
        <v>21572</v>
      </c>
      <c r="I55" s="56">
        <v>29133.3</v>
      </c>
      <c r="J55" s="56">
        <v>22488.7</v>
      </c>
      <c r="K55" s="56">
        <v>30982.9</v>
      </c>
      <c r="L55" s="34"/>
    </row>
    <row r="56" spans="1:12" s="5" customFormat="1" ht="11.25" x14ac:dyDescent="0.2">
      <c r="A56" s="8"/>
      <c r="B56" s="41" t="s">
        <v>33</v>
      </c>
      <c r="C56" s="56"/>
      <c r="D56" s="56"/>
      <c r="E56" s="56"/>
      <c r="F56" s="56"/>
      <c r="G56" s="56"/>
      <c r="H56" s="56"/>
      <c r="I56" s="56"/>
      <c r="J56" s="56"/>
      <c r="K56" s="56"/>
      <c r="L56" s="34"/>
    </row>
    <row r="57" spans="1:12" s="5" customFormat="1" ht="33.75" x14ac:dyDescent="0.2">
      <c r="A57" s="8"/>
      <c r="B57" s="42" t="s">
        <v>34</v>
      </c>
      <c r="C57" s="56">
        <v>3406.1</v>
      </c>
      <c r="D57" s="56">
        <v>5126.2</v>
      </c>
      <c r="E57" s="56">
        <v>4330.5</v>
      </c>
      <c r="F57" s="56">
        <v>2644.7</v>
      </c>
      <c r="G57" s="56">
        <v>1595.8</v>
      </c>
      <c r="H57" s="56">
        <v>2289.6</v>
      </c>
      <c r="I57" s="56">
        <v>3212.1</v>
      </c>
      <c r="J57" s="56">
        <v>2508.8000000000002</v>
      </c>
      <c r="K57" s="56">
        <v>3607</v>
      </c>
      <c r="L57" s="34"/>
    </row>
    <row r="58" spans="1:12" s="5" customFormat="1" ht="33.75" x14ac:dyDescent="0.2">
      <c r="A58" s="8"/>
      <c r="B58" s="43" t="s">
        <v>35</v>
      </c>
      <c r="C58" s="58">
        <v>24759</v>
      </c>
      <c r="D58" s="58">
        <v>32047.8</v>
      </c>
      <c r="E58" s="58">
        <v>27958.6</v>
      </c>
      <c r="F58" s="58">
        <v>20522.2</v>
      </c>
      <c r="G58" s="58">
        <v>15265.1</v>
      </c>
      <c r="H58" s="58">
        <v>19850.900000000001</v>
      </c>
      <c r="I58" s="58">
        <v>26602.3</v>
      </c>
      <c r="J58" s="58">
        <v>20737.7</v>
      </c>
      <c r="K58" s="58">
        <v>28420.400000000001</v>
      </c>
      <c r="L58" s="34"/>
    </row>
    <row r="59" spans="1:12" s="5" customFormat="1" ht="11.25" x14ac:dyDescent="0.2">
      <c r="A59" s="12"/>
      <c r="B59" s="18"/>
      <c r="C59" s="11"/>
      <c r="D59" s="11"/>
      <c r="E59" s="11"/>
      <c r="F59" s="11"/>
      <c r="G59" s="11"/>
      <c r="H59" s="11"/>
      <c r="I59" s="11"/>
      <c r="J59" s="11"/>
      <c r="K59" s="11"/>
      <c r="L59" s="34"/>
    </row>
    <row r="60" spans="1:12" s="19" customFormat="1" ht="14.25" customHeight="1" x14ac:dyDescent="0.2">
      <c r="A60" s="54" t="s">
        <v>5</v>
      </c>
      <c r="B60" s="54"/>
      <c r="C60" s="54"/>
      <c r="D60" s="26"/>
      <c r="E60" s="26"/>
      <c r="F60" s="26"/>
      <c r="G60" s="26"/>
      <c r="H60" s="26"/>
      <c r="I60" s="26"/>
      <c r="J60" s="26"/>
      <c r="K60" s="26"/>
      <c r="L60" s="35"/>
    </row>
    <row r="61" spans="1:12" s="5" customFormat="1" ht="15" customHeight="1" x14ac:dyDescent="0.2">
      <c r="A61" s="52"/>
      <c r="B61" s="52"/>
      <c r="C61" s="4"/>
      <c r="D61" s="4"/>
      <c r="E61" s="4"/>
      <c r="F61" s="4"/>
      <c r="G61" s="4"/>
      <c r="H61" s="4"/>
      <c r="I61" s="4"/>
      <c r="J61" s="4"/>
      <c r="K61" s="4"/>
      <c r="L61" s="34"/>
    </row>
    <row r="62" spans="1:12" s="20" customFormat="1" ht="12.75" x14ac:dyDescent="0.2">
      <c r="A62" s="48" t="s">
        <v>0</v>
      </c>
      <c r="B62" s="48"/>
      <c r="C62" s="49" t="s">
        <v>4</v>
      </c>
      <c r="D62" s="49"/>
      <c r="E62" s="49"/>
      <c r="F62" s="49"/>
      <c r="G62" s="49"/>
      <c r="H62" s="49"/>
      <c r="I62" s="49"/>
      <c r="J62" s="49"/>
      <c r="K62" s="49"/>
      <c r="L62" s="33"/>
    </row>
    <row r="63" spans="1:12" s="19" customFormat="1" ht="45" x14ac:dyDescent="0.2">
      <c r="A63" s="21"/>
      <c r="B63" s="14"/>
      <c r="C63" s="22" t="s">
        <v>7</v>
      </c>
      <c r="D63" s="23" t="s">
        <v>8</v>
      </c>
      <c r="E63" s="23" t="s">
        <v>9</v>
      </c>
      <c r="F63" s="23" t="s">
        <v>10</v>
      </c>
      <c r="G63" s="23" t="s">
        <v>11</v>
      </c>
      <c r="H63" s="23" t="s">
        <v>12</v>
      </c>
      <c r="I63" s="23" t="s">
        <v>13</v>
      </c>
      <c r="J63" s="23" t="s">
        <v>14</v>
      </c>
      <c r="K63" s="23" t="s">
        <v>38</v>
      </c>
      <c r="L63" s="35"/>
    </row>
    <row r="64" spans="1:12" s="19" customFormat="1" ht="11.25" x14ac:dyDescent="0.2">
      <c r="A64" s="24"/>
      <c r="B64" s="15"/>
      <c r="C64" s="23">
        <v>1</v>
      </c>
      <c r="D64" s="25">
        <v>2</v>
      </c>
      <c r="E64" s="25">
        <v>3</v>
      </c>
      <c r="F64" s="23">
        <v>4</v>
      </c>
      <c r="G64" s="25">
        <v>5</v>
      </c>
      <c r="H64" s="25">
        <v>6</v>
      </c>
      <c r="I64" s="23">
        <v>7</v>
      </c>
      <c r="J64" s="25">
        <v>8</v>
      </c>
      <c r="K64" s="23">
        <v>9</v>
      </c>
      <c r="L64" s="35"/>
    </row>
    <row r="65" spans="1:12" s="5" customFormat="1" ht="11.25" x14ac:dyDescent="0.2">
      <c r="A65" s="6"/>
      <c r="B65" s="27" t="s">
        <v>15</v>
      </c>
      <c r="C65" s="59">
        <v>100</v>
      </c>
      <c r="D65" s="59">
        <v>100</v>
      </c>
      <c r="E65" s="59">
        <v>100</v>
      </c>
      <c r="F65" s="59">
        <v>100</v>
      </c>
      <c r="G65" s="59">
        <v>100</v>
      </c>
      <c r="H65" s="59">
        <v>100</v>
      </c>
      <c r="I65" s="59">
        <v>100</v>
      </c>
      <c r="J65" s="59">
        <v>100</v>
      </c>
      <c r="K65" s="59">
        <v>100</v>
      </c>
      <c r="L65" s="34"/>
    </row>
    <row r="66" spans="1:12" s="5" customFormat="1" ht="22.5" x14ac:dyDescent="0.2">
      <c r="A66" s="8"/>
      <c r="B66" s="28" t="s">
        <v>18</v>
      </c>
      <c r="C66" s="60">
        <f t="shared" ref="C66:K66" si="0">C39/C$38*100</f>
        <v>77.5</v>
      </c>
      <c r="D66" s="60">
        <f t="shared" si="0"/>
        <v>81.7</v>
      </c>
      <c r="E66" s="60">
        <f t="shared" si="0"/>
        <v>77.099999999999994</v>
      </c>
      <c r="F66" s="60">
        <f t="shared" si="0"/>
        <v>73.099999999999994</v>
      </c>
      <c r="G66" s="60">
        <f t="shared" si="0"/>
        <v>69.900000000000006</v>
      </c>
      <c r="H66" s="60">
        <f t="shared" si="0"/>
        <v>74.599999999999994</v>
      </c>
      <c r="I66" s="60">
        <f t="shared" si="0"/>
        <v>78.7</v>
      </c>
      <c r="J66" s="60">
        <f t="shared" si="0"/>
        <v>74.3</v>
      </c>
      <c r="K66" s="60">
        <f t="shared" si="0"/>
        <v>78.400000000000006</v>
      </c>
      <c r="L66" s="34"/>
    </row>
    <row r="67" spans="1:12" s="5" customFormat="1" ht="22.5" x14ac:dyDescent="0.2">
      <c r="A67" s="8"/>
      <c r="B67" s="29" t="s">
        <v>19</v>
      </c>
      <c r="C67" s="60">
        <f t="shared" ref="C67:K67" si="1">C40/C$38*100</f>
        <v>66.400000000000006</v>
      </c>
      <c r="D67" s="60">
        <f t="shared" si="1"/>
        <v>72.5</v>
      </c>
      <c r="E67" s="60">
        <f t="shared" si="1"/>
        <v>70.099999999999994</v>
      </c>
      <c r="F67" s="60">
        <f t="shared" si="1"/>
        <v>55.4</v>
      </c>
      <c r="G67" s="60">
        <f t="shared" si="1"/>
        <v>49.9</v>
      </c>
      <c r="H67" s="60">
        <f t="shared" si="1"/>
        <v>63.2</v>
      </c>
      <c r="I67" s="60">
        <f t="shared" si="1"/>
        <v>66.2</v>
      </c>
      <c r="J67" s="60">
        <f t="shared" si="1"/>
        <v>62.1</v>
      </c>
      <c r="K67" s="60">
        <f t="shared" si="1"/>
        <v>68.7</v>
      </c>
      <c r="L67" s="34"/>
    </row>
    <row r="68" spans="1:12" s="5" customFormat="1" ht="11.25" x14ac:dyDescent="0.2">
      <c r="A68" s="8"/>
      <c r="B68" s="29" t="s">
        <v>20</v>
      </c>
      <c r="C68" s="60">
        <f t="shared" ref="C68:K68" si="2">C41/C$38*100</f>
        <v>9.4</v>
      </c>
      <c r="D68" s="60">
        <f t="shared" si="2"/>
        <v>7.7</v>
      </c>
      <c r="E68" s="60">
        <f t="shared" si="2"/>
        <v>5.3</v>
      </c>
      <c r="F68" s="60">
        <f t="shared" si="2"/>
        <v>16.600000000000001</v>
      </c>
      <c r="G68" s="60">
        <f t="shared" si="2"/>
        <v>17.7</v>
      </c>
      <c r="H68" s="60">
        <f t="shared" si="2"/>
        <v>9.3000000000000007</v>
      </c>
      <c r="I68" s="60">
        <f t="shared" si="2"/>
        <v>9.8000000000000007</v>
      </c>
      <c r="J68" s="60">
        <f t="shared" si="2"/>
        <v>10.6</v>
      </c>
      <c r="K68" s="60">
        <f t="shared" si="2"/>
        <v>8</v>
      </c>
      <c r="L68" s="34"/>
    </row>
    <row r="69" spans="1:12" s="5" customFormat="1" ht="11.25" x14ac:dyDescent="0.2">
      <c r="A69" s="8"/>
      <c r="B69" s="30" t="s">
        <v>21</v>
      </c>
      <c r="C69" s="60">
        <f t="shared" ref="C69:K69" si="3">C42/C$38*100</f>
        <v>7.8</v>
      </c>
      <c r="D69" s="60">
        <f t="shared" si="3"/>
        <v>6.9</v>
      </c>
      <c r="E69" s="60">
        <f t="shared" si="3"/>
        <v>4.3</v>
      </c>
      <c r="F69" s="60">
        <f t="shared" si="3"/>
        <v>15.2</v>
      </c>
      <c r="G69" s="60">
        <f t="shared" si="3"/>
        <v>15.3</v>
      </c>
      <c r="H69" s="60">
        <f t="shared" si="3"/>
        <v>6.8</v>
      </c>
      <c r="I69" s="60">
        <f t="shared" si="3"/>
        <v>8.3000000000000007</v>
      </c>
      <c r="J69" s="60">
        <f t="shared" si="3"/>
        <v>7.7</v>
      </c>
      <c r="K69" s="60">
        <f t="shared" si="3"/>
        <v>6.6</v>
      </c>
      <c r="L69" s="34"/>
    </row>
    <row r="70" spans="1:12" s="5" customFormat="1" ht="33.75" x14ac:dyDescent="0.2">
      <c r="A70" s="8"/>
      <c r="B70" s="16" t="s">
        <v>22</v>
      </c>
      <c r="C70" s="60">
        <f t="shared" ref="C70:K70" si="4">C43/C$38*100</f>
        <v>1.5</v>
      </c>
      <c r="D70" s="60">
        <f t="shared" si="4"/>
        <v>0.7</v>
      </c>
      <c r="E70" s="60">
        <f t="shared" si="4"/>
        <v>1.1000000000000001</v>
      </c>
      <c r="F70" s="60">
        <f t="shared" si="4"/>
        <v>1.3</v>
      </c>
      <c r="G70" s="60">
        <f t="shared" si="4"/>
        <v>2.4</v>
      </c>
      <c r="H70" s="60">
        <f t="shared" si="4"/>
        <v>2.4</v>
      </c>
      <c r="I70" s="60">
        <f t="shared" si="4"/>
        <v>1.5</v>
      </c>
      <c r="J70" s="60">
        <f t="shared" si="4"/>
        <v>2.9</v>
      </c>
      <c r="K70" s="60">
        <f t="shared" si="4"/>
        <v>1.5</v>
      </c>
      <c r="L70" s="34"/>
    </row>
    <row r="71" spans="1:12" s="5" customFormat="1" ht="11.25" x14ac:dyDescent="0.2">
      <c r="A71" s="8"/>
      <c r="B71" s="29" t="s">
        <v>23</v>
      </c>
      <c r="C71" s="60">
        <f t="shared" ref="C71:K71" si="5">C44/C$38*100</f>
        <v>1.8</v>
      </c>
      <c r="D71" s="60">
        <f t="shared" si="5"/>
        <v>1.5</v>
      </c>
      <c r="E71" s="60">
        <f t="shared" si="5"/>
        <v>1.6</v>
      </c>
      <c r="F71" s="60">
        <f t="shared" si="5"/>
        <v>1.2</v>
      </c>
      <c r="G71" s="60">
        <f t="shared" si="5"/>
        <v>2.2999999999999998</v>
      </c>
      <c r="H71" s="60">
        <f t="shared" si="5"/>
        <v>2.2000000000000002</v>
      </c>
      <c r="I71" s="60">
        <f t="shared" si="5"/>
        <v>2.7</v>
      </c>
      <c r="J71" s="60">
        <f t="shared" si="5"/>
        <v>1.6</v>
      </c>
      <c r="K71" s="60">
        <f t="shared" si="5"/>
        <v>1.7</v>
      </c>
      <c r="L71" s="34"/>
    </row>
    <row r="72" spans="1:12" s="5" customFormat="1" ht="11.25" x14ac:dyDescent="0.2">
      <c r="A72" s="8"/>
      <c r="B72" s="28" t="s">
        <v>24</v>
      </c>
      <c r="C72" s="60">
        <f t="shared" ref="C72:K72" si="6">C45/C$38*100</f>
        <v>0.6</v>
      </c>
      <c r="D72" s="60">
        <f t="shared" si="6"/>
        <v>0.6</v>
      </c>
      <c r="E72" s="60">
        <f t="shared" si="6"/>
        <v>0.7</v>
      </c>
      <c r="F72" s="60">
        <f t="shared" si="6"/>
        <v>0.8</v>
      </c>
      <c r="G72" s="60">
        <f t="shared" si="6"/>
        <v>1.1000000000000001</v>
      </c>
      <c r="H72" s="60">
        <f t="shared" si="6"/>
        <v>0.5</v>
      </c>
      <c r="I72" s="60">
        <f t="shared" si="6"/>
        <v>0.6</v>
      </c>
      <c r="J72" s="60">
        <f t="shared" si="6"/>
        <v>0.5</v>
      </c>
      <c r="K72" s="60">
        <f t="shared" si="6"/>
        <v>0.4</v>
      </c>
      <c r="L72" s="34"/>
    </row>
    <row r="73" spans="1:12" s="5" customFormat="1" ht="22.5" x14ac:dyDescent="0.2">
      <c r="A73" s="8"/>
      <c r="B73" s="28" t="s">
        <v>25</v>
      </c>
      <c r="C73" s="60">
        <f t="shared" ref="C73:K73" si="7">C46/C$38*100</f>
        <v>21.8</v>
      </c>
      <c r="D73" s="60">
        <f t="shared" si="7"/>
        <v>17.7</v>
      </c>
      <c r="E73" s="60">
        <f t="shared" si="7"/>
        <v>22.2</v>
      </c>
      <c r="F73" s="60">
        <f t="shared" si="7"/>
        <v>26</v>
      </c>
      <c r="G73" s="60">
        <f t="shared" si="7"/>
        <v>29</v>
      </c>
      <c r="H73" s="60">
        <f t="shared" si="7"/>
        <v>24.8</v>
      </c>
      <c r="I73" s="60">
        <f t="shared" si="7"/>
        <v>20.7</v>
      </c>
      <c r="J73" s="60">
        <f t="shared" si="7"/>
        <v>25.1</v>
      </c>
      <c r="K73" s="60">
        <f t="shared" si="7"/>
        <v>21.1</v>
      </c>
      <c r="L73" s="34"/>
    </row>
    <row r="74" spans="1:12" s="5" customFormat="1" ht="22.5" x14ac:dyDescent="0.2">
      <c r="A74" s="8"/>
      <c r="B74" s="29" t="s">
        <v>26</v>
      </c>
      <c r="C74" s="60">
        <f t="shared" ref="C74:K74" si="8">C47/C$38*100</f>
        <v>19</v>
      </c>
      <c r="D74" s="60">
        <f t="shared" si="8"/>
        <v>15</v>
      </c>
      <c r="E74" s="60">
        <f t="shared" si="8"/>
        <v>19.3</v>
      </c>
      <c r="F74" s="60">
        <f t="shared" si="8"/>
        <v>23.2</v>
      </c>
      <c r="G74" s="60">
        <f t="shared" si="8"/>
        <v>24.9</v>
      </c>
      <c r="H74" s="60">
        <f t="shared" si="8"/>
        <v>22.3</v>
      </c>
      <c r="I74" s="60">
        <f t="shared" si="8"/>
        <v>17.5</v>
      </c>
      <c r="J74" s="60">
        <f t="shared" si="8"/>
        <v>21.8</v>
      </c>
      <c r="K74" s="60">
        <f t="shared" si="8"/>
        <v>18.399999999999999</v>
      </c>
      <c r="L74" s="34"/>
    </row>
    <row r="75" spans="1:12" s="5" customFormat="1" ht="11.25" x14ac:dyDescent="0.2">
      <c r="A75" s="8"/>
      <c r="B75" s="30" t="s">
        <v>27</v>
      </c>
      <c r="C75" s="60">
        <f t="shared" ref="C75:K75" si="9">C48/C$38*100</f>
        <v>18.600000000000001</v>
      </c>
      <c r="D75" s="60">
        <f t="shared" si="9"/>
        <v>14.6</v>
      </c>
      <c r="E75" s="60">
        <f t="shared" si="9"/>
        <v>18.899999999999999</v>
      </c>
      <c r="F75" s="60">
        <f t="shared" si="9"/>
        <v>22.9</v>
      </c>
      <c r="G75" s="60">
        <f t="shared" si="9"/>
        <v>24.5</v>
      </c>
      <c r="H75" s="60">
        <f t="shared" si="9"/>
        <v>22</v>
      </c>
      <c r="I75" s="60">
        <f t="shared" si="9"/>
        <v>17.2</v>
      </c>
      <c r="J75" s="60">
        <f t="shared" si="9"/>
        <v>21.4</v>
      </c>
      <c r="K75" s="60">
        <f t="shared" si="9"/>
        <v>18.100000000000001</v>
      </c>
      <c r="L75" s="34"/>
    </row>
    <row r="76" spans="1:12" s="5" customFormat="1" ht="22.5" x14ac:dyDescent="0.2">
      <c r="A76" s="8"/>
      <c r="B76" s="30" t="s">
        <v>16</v>
      </c>
      <c r="C76" s="60">
        <f t="shared" ref="C76:K76" si="10">C49/C$38*100</f>
        <v>0.4</v>
      </c>
      <c r="D76" s="60">
        <f t="shared" si="10"/>
        <v>0.5</v>
      </c>
      <c r="E76" s="60">
        <f t="shared" si="10"/>
        <v>0.3</v>
      </c>
      <c r="F76" s="60">
        <f t="shared" si="10"/>
        <v>0.3</v>
      </c>
      <c r="G76" s="60">
        <f t="shared" si="10"/>
        <v>0.4</v>
      </c>
      <c r="H76" s="60">
        <f t="shared" si="10"/>
        <v>0.3</v>
      </c>
      <c r="I76" s="60">
        <f t="shared" si="10"/>
        <v>0.3</v>
      </c>
      <c r="J76" s="60">
        <f t="shared" si="10"/>
        <v>0.4</v>
      </c>
      <c r="K76" s="60">
        <f t="shared" si="10"/>
        <v>0.2</v>
      </c>
      <c r="L76" s="34"/>
    </row>
    <row r="77" spans="1:12" s="5" customFormat="1" ht="22.5" x14ac:dyDescent="0.2">
      <c r="A77" s="8"/>
      <c r="B77" s="29" t="s">
        <v>28</v>
      </c>
      <c r="C77" s="60">
        <f t="shared" ref="C77:K77" si="11">C50/C$38*100</f>
        <v>0.2</v>
      </c>
      <c r="D77" s="60">
        <f t="shared" si="11"/>
        <v>0.2</v>
      </c>
      <c r="E77" s="60">
        <f t="shared" si="11"/>
        <v>0.3</v>
      </c>
      <c r="F77" s="60">
        <f t="shared" si="11"/>
        <v>0.3</v>
      </c>
      <c r="G77" s="60">
        <f t="shared" si="11"/>
        <v>0.3</v>
      </c>
      <c r="H77" s="60">
        <f t="shared" si="11"/>
        <v>0.2</v>
      </c>
      <c r="I77" s="60">
        <f t="shared" si="11"/>
        <v>0.3</v>
      </c>
      <c r="J77" s="60">
        <f t="shared" si="11"/>
        <v>0.2</v>
      </c>
      <c r="K77" s="60">
        <f t="shared" si="11"/>
        <v>0.3</v>
      </c>
      <c r="L77" s="34"/>
    </row>
    <row r="78" spans="1:12" s="5" customFormat="1" ht="33.75" x14ac:dyDescent="0.2">
      <c r="A78" s="8"/>
      <c r="B78" s="29" t="s">
        <v>29</v>
      </c>
      <c r="C78" s="60">
        <f t="shared" ref="C78:K78" si="12">C51/C$38*100</f>
        <v>2.6</v>
      </c>
      <c r="D78" s="60">
        <f t="shared" si="12"/>
        <v>2.4</v>
      </c>
      <c r="E78" s="60">
        <f t="shared" si="12"/>
        <v>2.7</v>
      </c>
      <c r="F78" s="60">
        <f t="shared" si="12"/>
        <v>2.5</v>
      </c>
      <c r="G78" s="60">
        <f t="shared" si="12"/>
        <v>3.7</v>
      </c>
      <c r="H78" s="60">
        <f t="shared" si="12"/>
        <v>2.2999999999999998</v>
      </c>
      <c r="I78" s="60">
        <f t="shared" si="12"/>
        <v>2.9</v>
      </c>
      <c r="J78" s="60">
        <f t="shared" si="12"/>
        <v>3.1</v>
      </c>
      <c r="K78" s="60">
        <f t="shared" si="12"/>
        <v>2.5</v>
      </c>
      <c r="L78" s="34"/>
    </row>
    <row r="79" spans="1:12" s="5" customFormat="1" ht="11.25" x14ac:dyDescent="0.2">
      <c r="A79" s="8"/>
      <c r="B79" s="37" t="s">
        <v>30</v>
      </c>
      <c r="C79" s="61">
        <f t="shared" ref="C79:K79" si="13">C52/C$38*100</f>
        <v>9.5</v>
      </c>
      <c r="D79" s="61">
        <f t="shared" si="13"/>
        <v>10.199999999999999</v>
      </c>
      <c r="E79" s="61">
        <f t="shared" si="13"/>
        <v>9.8000000000000007</v>
      </c>
      <c r="F79" s="61">
        <f t="shared" si="13"/>
        <v>9</v>
      </c>
      <c r="G79" s="61">
        <f t="shared" si="13"/>
        <v>7.5</v>
      </c>
      <c r="H79" s="61">
        <f t="shared" si="13"/>
        <v>8.9</v>
      </c>
      <c r="I79" s="61">
        <f t="shared" si="13"/>
        <v>9.8000000000000007</v>
      </c>
      <c r="J79" s="61">
        <f t="shared" si="13"/>
        <v>8.8000000000000007</v>
      </c>
      <c r="K79" s="61">
        <f t="shared" si="13"/>
        <v>9.4</v>
      </c>
      <c r="L79" s="34"/>
    </row>
    <row r="80" spans="1:12" s="5" customFormat="1" ht="11.25" x14ac:dyDescent="0.2">
      <c r="A80" s="8"/>
      <c r="B80" s="38" t="s">
        <v>17</v>
      </c>
      <c r="C80" s="60"/>
      <c r="D80" s="60"/>
      <c r="E80" s="60"/>
      <c r="F80" s="60"/>
      <c r="G80" s="60"/>
      <c r="H80" s="60"/>
      <c r="I80" s="60"/>
      <c r="J80" s="60"/>
      <c r="K80" s="60"/>
      <c r="L80" s="34"/>
    </row>
    <row r="81" spans="1:12" s="5" customFormat="1" ht="11.25" x14ac:dyDescent="0.2">
      <c r="A81" s="8"/>
      <c r="B81" s="39" t="s">
        <v>31</v>
      </c>
      <c r="C81" s="60"/>
      <c r="D81" s="60"/>
      <c r="E81" s="60"/>
      <c r="F81" s="60"/>
      <c r="G81" s="60"/>
      <c r="H81" s="60"/>
      <c r="I81" s="60"/>
      <c r="J81" s="60"/>
      <c r="K81" s="60"/>
      <c r="L81" s="34"/>
    </row>
    <row r="82" spans="1:12" s="5" customFormat="1" ht="22.5" x14ac:dyDescent="0.2">
      <c r="A82" s="8"/>
      <c r="B82" s="40" t="s">
        <v>32</v>
      </c>
      <c r="C82" s="62">
        <v>100</v>
      </c>
      <c r="D82" s="62">
        <v>100</v>
      </c>
      <c r="E82" s="62">
        <v>100</v>
      </c>
      <c r="F82" s="62">
        <v>100</v>
      </c>
      <c r="G82" s="62">
        <v>100</v>
      </c>
      <c r="H82" s="62">
        <v>100</v>
      </c>
      <c r="I82" s="62">
        <v>100</v>
      </c>
      <c r="J82" s="62">
        <v>100</v>
      </c>
      <c r="K82" s="62">
        <v>100</v>
      </c>
      <c r="L82" s="34"/>
    </row>
    <row r="83" spans="1:12" s="5" customFormat="1" ht="14.25" customHeight="1" x14ac:dyDescent="0.2">
      <c r="A83" s="8"/>
      <c r="B83" s="41" t="s">
        <v>33</v>
      </c>
      <c r="C83" s="60"/>
      <c r="D83" s="60"/>
      <c r="E83" s="60"/>
      <c r="F83" s="60"/>
      <c r="G83" s="60"/>
      <c r="H83" s="60"/>
      <c r="I83" s="60"/>
      <c r="J83" s="60"/>
      <c r="K83" s="60"/>
      <c r="L83" s="34"/>
    </row>
    <row r="84" spans="1:12" s="5" customFormat="1" ht="33.75" x14ac:dyDescent="0.2">
      <c r="A84" s="8"/>
      <c r="B84" s="42" t="s">
        <v>34</v>
      </c>
      <c r="C84" s="60">
        <f t="shared" ref="C84:K84" si="14">+C57/C$55*100</f>
        <v>12.6</v>
      </c>
      <c r="D84" s="60">
        <f t="shared" si="14"/>
        <v>14.6</v>
      </c>
      <c r="E84" s="60">
        <f t="shared" si="14"/>
        <v>14.2</v>
      </c>
      <c r="F84" s="60">
        <f t="shared" si="14"/>
        <v>11.9</v>
      </c>
      <c r="G84" s="60">
        <f t="shared" si="14"/>
        <v>9.6999999999999993</v>
      </c>
      <c r="H84" s="60">
        <f t="shared" si="14"/>
        <v>10.6</v>
      </c>
      <c r="I84" s="60">
        <f t="shared" si="14"/>
        <v>11</v>
      </c>
      <c r="J84" s="60">
        <f t="shared" si="14"/>
        <v>11.2</v>
      </c>
      <c r="K84" s="60">
        <f t="shared" si="14"/>
        <v>11.6</v>
      </c>
      <c r="L84" s="34"/>
    </row>
    <row r="85" spans="1:12" s="5" customFormat="1" ht="33.75" x14ac:dyDescent="0.2">
      <c r="A85" s="8"/>
      <c r="B85" s="43" t="s">
        <v>35</v>
      </c>
      <c r="C85" s="63">
        <f t="shared" ref="C85:K85" si="15">+C58/C$55*100</f>
        <v>91.7</v>
      </c>
      <c r="D85" s="63">
        <f t="shared" si="15"/>
        <v>91.3</v>
      </c>
      <c r="E85" s="63">
        <f t="shared" si="15"/>
        <v>91.6</v>
      </c>
      <c r="F85" s="63">
        <f t="shared" si="15"/>
        <v>92.1</v>
      </c>
      <c r="G85" s="63">
        <f t="shared" si="15"/>
        <v>93.2</v>
      </c>
      <c r="H85" s="63">
        <f t="shared" si="15"/>
        <v>92</v>
      </c>
      <c r="I85" s="63">
        <f t="shared" si="15"/>
        <v>91.3</v>
      </c>
      <c r="J85" s="63">
        <f t="shared" si="15"/>
        <v>92.2</v>
      </c>
      <c r="K85" s="63">
        <f t="shared" si="15"/>
        <v>91.7</v>
      </c>
      <c r="L85" s="34"/>
    </row>
    <row r="86" spans="1:12" s="5" customFormat="1" ht="11.25" x14ac:dyDescent="0.2">
      <c r="B86" s="19"/>
      <c r="L86" s="34"/>
    </row>
    <row r="87" spans="1:12" s="5" customFormat="1" ht="11.25" x14ac:dyDescent="0.2">
      <c r="B87" s="19"/>
      <c r="L87" s="34"/>
    </row>
    <row r="88" spans="1:12" s="5" customFormat="1" ht="11.25" x14ac:dyDescent="0.2">
      <c r="B88" s="19"/>
      <c r="L88" s="34"/>
    </row>
    <row r="89" spans="1:12" s="5" customFormat="1" ht="11.25" x14ac:dyDescent="0.2">
      <c r="B89" s="19"/>
      <c r="L89" s="34"/>
    </row>
    <row r="90" spans="1:12" s="5" customFormat="1" ht="11.25" x14ac:dyDescent="0.2">
      <c r="B90" s="19"/>
      <c r="L90" s="34"/>
    </row>
    <row r="91" spans="1:12" s="5" customFormat="1" ht="11.25" x14ac:dyDescent="0.2">
      <c r="B91" s="19"/>
      <c r="L91" s="34"/>
    </row>
  </sheetData>
  <mergeCells count="13">
    <mergeCell ref="A62:B62"/>
    <mergeCell ref="C62:K62"/>
    <mergeCell ref="A1:K1"/>
    <mergeCell ref="A2:K2"/>
    <mergeCell ref="A4:B4"/>
    <mergeCell ref="A5:B5"/>
    <mergeCell ref="C5:K5"/>
    <mergeCell ref="A33:C33"/>
    <mergeCell ref="A34:B34"/>
    <mergeCell ref="A35:B35"/>
    <mergeCell ref="C35:K35"/>
    <mergeCell ref="A60:C60"/>
    <mergeCell ref="A61:B61"/>
  </mergeCells>
  <pageMargins left="0.7" right="0.7" top="0.75" bottom="0.75" header="0.3" footer="0.3"/>
  <pageSetup paperSize="9" scale="68" orientation="landscape" r:id="rId1"/>
  <headerFooter>
    <oddHeader>&amp;RТаблица 4.2</oddHeader>
  </headerFooter>
  <rowBreaks count="2" manualBreakCount="2">
    <brk id="32" max="16383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4.2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Малиничева М.М.</cp:lastModifiedBy>
  <cp:lastPrinted>2018-03-06T14:41:58Z</cp:lastPrinted>
  <dcterms:modified xsi:type="dcterms:W3CDTF">2018-03-14T13:22:04Z</dcterms:modified>
  <cp:category/>
  <cp:contentStatus/>
</cp:coreProperties>
</file>